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REDACTION\DCE\VD\Version PDF\"/>
    </mc:Choice>
  </mc:AlternateContent>
  <xr:revisionPtr revIDLastSave="0" documentId="13_ncr:1_{3DE7ECD6-4040-42C8-A44F-07343F464273}" xr6:coauthVersionLast="36" xr6:coauthVersionMax="47" xr10:uidLastSave="{00000000-0000-0000-0000-000000000000}"/>
  <bookViews>
    <workbookView xWindow="-38520" yWindow="-120" windowWidth="38640" windowHeight="21240" activeTab="2" xr2:uid="{00000000-000D-0000-FFFF-FFFF00000000}"/>
  </bookViews>
  <sheets>
    <sheet name="PCEA Tecniplast" sheetId="8" r:id="rId1"/>
    <sheet name="iExplore Tecniplast" sheetId="6" r:id="rId2"/>
    <sheet name="ZEFI Tecniplast" sheetId="4" r:id="rId3"/>
  </sheets>
  <definedNames>
    <definedName name="_xlnm.Print_Titles" localSheetId="1">'iExplore Tecniplast'!#REF!</definedName>
    <definedName name="_xlnm.Print_Titles" localSheetId="0">'PCEA Tecniplast'!#REF!</definedName>
    <definedName name="_xlnm.Print_Titles" localSheetId="2">'ZEFI Tecniplast'!#REF!</definedName>
    <definedName name="_xlnm.Print_Area" localSheetId="1">'iExplore Tecniplast'!#REF!</definedName>
    <definedName name="_xlnm.Print_Area" localSheetId="0">'PCEA Tecniplast'!#REF!</definedName>
    <definedName name="_xlnm.Print_Area" localSheetId="2">'ZEFI Tecniplast'!#REF!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0" i="4" l="1"/>
  <c r="G20" i="4"/>
  <c r="G19" i="4"/>
  <c r="F19" i="4"/>
  <c r="G18" i="4"/>
  <c r="F18" i="4"/>
  <c r="G72" i="6"/>
  <c r="F72" i="6"/>
  <c r="F26" i="8"/>
  <c r="G26" i="8"/>
  <c r="G27" i="8" s="1"/>
  <c r="G28" i="8" s="1"/>
  <c r="F73" i="6" l="1"/>
  <c r="F74" i="6" s="1"/>
  <c r="F27" i="8"/>
  <c r="F28" i="8" s="1"/>
  <c r="G73" i="6"/>
  <c r="G74" i="6" s="1"/>
</calcChain>
</file>

<file path=xl/sharedStrings.xml><?xml version="1.0" encoding="utf-8"?>
<sst xmlns="http://schemas.openxmlformats.org/spreadsheetml/2006/main" count="278" uniqueCount="124">
  <si>
    <t>Désignation</t>
  </si>
  <si>
    <t>Qté</t>
  </si>
  <si>
    <t>Observations</t>
  </si>
  <si>
    <t>Forfait annuel maintenance préventive (€ HT)</t>
  </si>
  <si>
    <t>Total Maintenance préventive annuelle (€ HT)</t>
  </si>
  <si>
    <t xml:space="preserve">Durée d'utilisation  des quantités mentionnées </t>
  </si>
  <si>
    <t xml:space="preserve">Maintenance préventive </t>
  </si>
  <si>
    <t xml:space="preserve">Nombre de visites par an </t>
  </si>
  <si>
    <t xml:space="preserve">Maintenance préventive consommables </t>
  </si>
  <si>
    <t xml:space="preserve">            1 an </t>
  </si>
  <si>
    <t xml:space="preserve">            5 ans</t>
  </si>
  <si>
    <t xml:space="preserve">             1 an </t>
  </si>
  <si>
    <t xml:space="preserve">             1 an</t>
  </si>
  <si>
    <t xml:space="preserve">            2 ans </t>
  </si>
  <si>
    <t xml:space="preserve">Sans objet </t>
  </si>
  <si>
    <t xml:space="preserve">           1 an</t>
  </si>
  <si>
    <t>Prestation maintenance Hotte évacuation des litières DS36</t>
  </si>
  <si>
    <t>Prestation de maintenance Machine à laver les cages S650 GP (1 porte) - Chauffage élect.</t>
  </si>
  <si>
    <t>Prestation de maintenance Ligne continue pour le vidage, lavage et remplissage des biberons</t>
  </si>
  <si>
    <t>Prestation de maintenance Distributeur de litière stand-alone</t>
  </si>
  <si>
    <t>Prestation de maintenance Unité de ventilation Wi Flow pour tous les portoirs</t>
  </si>
  <si>
    <t>Prestation de maintenance Unité Smart Flow avec écran tactile pour tous les portoirs</t>
  </si>
  <si>
    <t>1 an sur 2</t>
  </si>
  <si>
    <t>Paquets 2 préfiltres G4 cadre aluminium 375x182x12mm pour Easy/Smart Flow</t>
  </si>
  <si>
    <t>Paquet de 2 filtres HEPA 200x450x90mm (extraction)</t>
  </si>
  <si>
    <t>Paquet de 2 filtres HEPA 200x450x90mm (soufflage)</t>
  </si>
  <si>
    <t>Préfiltre F7 sac rigide avec cadre galvanisé</t>
  </si>
  <si>
    <t>Préfiltre G4 avec cadre galvanisé</t>
  </si>
  <si>
    <t>Filtre HEPA H14 à l'extraction</t>
  </si>
  <si>
    <t>Préfiltre PFA4</t>
  </si>
  <si>
    <t>Cartouche filtrante BDS+  -Sapa 0323 sofin</t>
  </si>
  <si>
    <t>Filtre PF0F7 BDS+</t>
  </si>
  <si>
    <t>Cartouche filtrante pompe à vide - BDS+</t>
  </si>
  <si>
    <t>14 paquets</t>
  </si>
  <si>
    <t xml:space="preserve">14 paquets </t>
  </si>
  <si>
    <t xml:space="preserve">           1 an </t>
  </si>
  <si>
    <t xml:space="preserve">UV </t>
  </si>
  <si>
    <t>DS36</t>
  </si>
  <si>
    <t>BDS</t>
  </si>
  <si>
    <t>Prestation de maintenance Sas de decontamination EZ, S/N : 97118</t>
  </si>
  <si>
    <t>Prestation de maintenance Distributeur de litiére stand-alone, S/N 321172</t>
  </si>
  <si>
    <t>Prestation de maintenance Distributeur autonome des litiéres BDS+ - rabaissé, S/N : 321310</t>
  </si>
  <si>
    <t>Prestation de maintenance Table de remplissage raccourcie, S/N : 501491</t>
  </si>
  <si>
    <t>Prestation de maintenance Table de vidage EZ, S/N : 521250</t>
  </si>
  <si>
    <t>Prestation de maintenance Table de remplissage des biberons semi automatisée, S/N : 521251</t>
  </si>
  <si>
    <t>Prestation de maintenance Machine à laver les cages (1 porte) - Chauffage élect,, S/N : 651175</t>
  </si>
  <si>
    <t>Prestation de maintenance Machine à laver les cages (1 porte) - Chauffage élect,, S/N : 651250</t>
  </si>
  <si>
    <t>Prestation de maintenance Machine à laver les biberons 9WEZ, S/N : 220225007</t>
  </si>
  <si>
    <t>Prestation de maintenance Ligne continue de vidage et de lavage des biberons, S/N : 501399</t>
  </si>
  <si>
    <t>Maintenance Armoire - 4 portes - 4 étagères - Pression positive - Cycle jour/nuit, S/N : 15002520</t>
  </si>
  <si>
    <t>Maintenance Armoire - 2 portes - 4 étagères -
Pression positive - Cycle jour/nuit + chauffage + alarme,  S/N : 1001795</t>
  </si>
  <si>
    <t>Maintenance Armoire - 2 portes - 4 étagères -
Pression positive - Cycle jour/nuit + chauffage + alarme,  S/N : 1002731</t>
  </si>
  <si>
    <t>Maintenance Armoire - 4 portes - 4 étagères -
Pression positive - Cycle jour/nuit,  S/N : 1100049</t>
  </si>
  <si>
    <t>Maintenance Armoire - 4 portes - 4 étagères -
Pression positive - Cycle jour/nuit,  S/N : 1100050</t>
  </si>
  <si>
    <t>Maintenance Armoire - 2 portes - 4 étagères -
Pression positive - Cycle jour/nuit + chauffage + alarme,  S/N : 1100051</t>
  </si>
  <si>
    <t>Maintenance Armoire - 4 portes - 4 étagères -
Pression positive - Cycle jour/nuit,  S/N : 1104344</t>
  </si>
  <si>
    <t>Maintenance Armoire - 4 portes - 4 étagères -
Pression positive - Cycle jour/nuit,  S/N : 1104347</t>
  </si>
  <si>
    <t>Maintenance Armoire - 4 portes - 4 étagères -
Pression positive - Cycle jour/nuit,  S/N : 1260673</t>
  </si>
  <si>
    <t>Maintenance Armoire - 4 portes - 4 étagères -
Pression positive - Cycle jour/nuit,  S/N : 1260674</t>
  </si>
  <si>
    <t>Maintenance Armoire - 4 portes - 4 étagères -
Pression positive - Cycle jour/nuit,  S/N : 13104492</t>
  </si>
  <si>
    <t>Maintenance Armoire - 4 portes - 4 étagères -
Pression positive - Cycle jour/nuit,  S/N : 15002433</t>
  </si>
  <si>
    <t>Prestation de maintenance Hotte d'évacuation des litières DS36 Light en epoxy, S/N : 1000721</t>
  </si>
  <si>
    <t>Prestation de maintenance Hotte d'évacuation des litières DS36 Light en epoxy, S/N : 1000723</t>
  </si>
  <si>
    <t>Prestation de maintenance Unité de ventilation Wi Flow pour tous les portoirs, S/N : 22000403</t>
  </si>
  <si>
    <t>Prestation de maintenance Unité de ventilation Wi Flow pour tous les portoirs, S/N : 22000404</t>
  </si>
  <si>
    <t>Prestation de maintenance Unité de ventilation Wi Flow pour tous les portoirs, S/N : 22000405</t>
  </si>
  <si>
    <t>Prestation de maintenance Unité de ventilation Wi Flow pour tous les portoirs, S/N : 22000406</t>
  </si>
  <si>
    <t>Prestation de maintenance Unité de ventilation Wi Flow pour tous les portoirs, S/N : 22000407</t>
  </si>
  <si>
    <t>Prestation de maintenance Unité de ventilation Wi Flow pour tous les portoirs, S/N : 22000869</t>
  </si>
  <si>
    <t>Prestation de maintenance Unité de ventilation Wi Flow pour tous les portoirs, S/N : 22000870</t>
  </si>
  <si>
    <t>Prestation de maintenance Unité de ventilation Wi Flow pour tous les portoirs, S/N : 22000872</t>
  </si>
  <si>
    <t>Prestation de maintenance Unité de ventilation Wi Flow pour tous les portoirs, S/N : 22000873</t>
  </si>
  <si>
    <t>Prestation de maintenance Unité de ventilation Wi Flow pour tous les portoirs, S/N : 22000874</t>
  </si>
  <si>
    <t>Prestation de maintenance Unité de ventilation Wi Flow pour tous les portoirs, S/N : 22000877</t>
  </si>
  <si>
    <t>Prestation de maintenance Unité Smart Flow avec écran tactile pour tous les portoirs, S/N : 13102583</t>
  </si>
  <si>
    <t>Prestation de maintenance Unité Smart Flow avec écran tactile pour tous les portoirs, S/N : 13102584</t>
  </si>
  <si>
    <t>Prestation de maintenance Unité Smart Flow avec écran tactile pour tous les portoirs, S/N : 14000884</t>
  </si>
  <si>
    <t>Prestation de maintenance Unité Smart Flow avec écran tactile pour tous les portoirs, S/N : 14000887</t>
  </si>
  <si>
    <t>Prestation de maintenance Unité Smart Flow avec écran tactile pour tous les portoirs, S/N : 15003478</t>
  </si>
  <si>
    <t xml:space="preserve">Préfiltre G4 avec cadre galvanisé </t>
  </si>
  <si>
    <t>Préfiltre F7 sac avec cadre galvanisé</t>
  </si>
  <si>
    <t>Préfiltre inférieur cadre acier galvanisé 500 x 500 x 48mm</t>
  </si>
  <si>
    <t>Paquet de 2 filtres HEPA 200x450x90mm, pour SF/EF (ex 4-08169-01-0-0A)</t>
  </si>
  <si>
    <t>Paq, 2 préfiltres G4 cadre aluminium - 375x182x12mm pr Easy/Smart Flow</t>
  </si>
  <si>
    <t xml:space="preserve">            6 mois  </t>
  </si>
  <si>
    <t>Préfiltre jetable avec cadre carton</t>
  </si>
  <si>
    <t>Filtre à charbons</t>
  </si>
  <si>
    <t xml:space="preserve">Filtre HEPA - 305 x 305 x 66 </t>
  </si>
  <si>
    <t xml:space="preserve">            1 an  </t>
  </si>
  <si>
    <t>Joint 4075 (SAS)</t>
  </si>
  <si>
    <t xml:space="preserve">            1 an</t>
  </si>
  <si>
    <t>Filtre de catalyseur 457x457x90 SAGICOFIM + Préfiltre</t>
  </si>
  <si>
    <t>Filtre HEPA AB 43 PLUS 457X457X68mm H14</t>
  </si>
  <si>
    <t>Filtre HEPA AB 3 305x305x68mm H14 SAGICOFIM</t>
  </si>
  <si>
    <t>Filtre de catalyseur 305x305x90mm SAGICOFIM + Préfiltre</t>
  </si>
  <si>
    <t xml:space="preserve">          1 an</t>
  </si>
  <si>
    <t>Tuyau de la pompe doseuse H2O2</t>
  </si>
  <si>
    <t xml:space="preserve">          1 an </t>
  </si>
  <si>
    <t>Filtre PFA4 - BDS+</t>
  </si>
  <si>
    <t>Cartouche Filtrante pompe à vide - BDS+</t>
  </si>
  <si>
    <t>Cartouche filtrante BDS+ - Sapa 0323 sofin</t>
  </si>
  <si>
    <t xml:space="preserve">         1 an</t>
  </si>
  <si>
    <t xml:space="preserve">         2 an</t>
  </si>
  <si>
    <t>Filtre HEPA H14  l'extraction pour DS36</t>
  </si>
  <si>
    <t xml:space="preserve">           5 ans </t>
  </si>
  <si>
    <t>Unité de ventilation Smart Flow</t>
  </si>
  <si>
    <t>Unité de ventilation Wi Flow</t>
  </si>
  <si>
    <t>Hotte d'évacuation des litières DS ONE</t>
  </si>
  <si>
    <t>Distributeur de litière UP&amp;DOWN</t>
  </si>
  <si>
    <t>Préfiltres G4 UV</t>
  </si>
  <si>
    <t>Filtres HEPA UV</t>
  </si>
  <si>
    <t>Filtre G4 Up &amp; Down</t>
  </si>
  <si>
    <t>Filtre F7 Up &amp; Down</t>
  </si>
  <si>
    <t>Paquet de 2 préfiltres G4 DS One</t>
  </si>
  <si>
    <t>Filtre H14 extracttion</t>
  </si>
  <si>
    <t xml:space="preserve">TVA (20 %) </t>
  </si>
  <si>
    <t>Total Maintenance préventive annuelle (€ TTC)</t>
  </si>
  <si>
    <t>Prix unitaire (€ HT)</t>
  </si>
  <si>
    <t xml:space="preserve">Seuls sont autorisés deux (2) chiffres après la virgule, dans le cas où il y aurait plus de deux (2) chiffres après la virgule, la troncature sera réalisée au centième.
Les frais de livraison sont inclus dans le prix du marché et s'entendent franco de port. Ils sont fixes pendant toute la durée d'execution du marché.
Le prix comprend l'intégralité des élements prévus au CCTP.  NB: La présente DPGF doit renseignée dans son intégralité. Les cellules surlignées en bleues sont à renseigner obligatoirement.A défaut, l'offre sera considérée comme irrégulière. 
Les prix sont réputés complets et comprennent l’ensemble des charges fiscales, parafiscales ou autres et plus généralement tous les frais nécessaires à l’exécution des prestations, de sorte qu’aucun supplément de quelque nature que ce soit ne puisse s’ajouter.             </t>
  </si>
  <si>
    <t>Sans objet</t>
  </si>
  <si>
    <r>
      <t xml:space="preserve">Annexe n°2 à l'Acte d'engagement
</t>
    </r>
    <r>
      <rPr>
        <b/>
        <sz val="18"/>
        <color rgb="FF002060"/>
        <rFont val="Arial"/>
        <family val="2"/>
      </rPr>
      <t>Décomposition du Prix Global et Forfaitaire (DPGF)</t>
    </r>
  </si>
  <si>
    <t xml:space="preserve">Prestation de maintenance Unité Smart Flow avec écran tactile pour tous les portoirs, S/N : 1104256 avec un test DOP sur les filtres HEPA de soufflage et d'extraction. </t>
  </si>
  <si>
    <t>Réalisation d'un DOP test (Filtre HEPA soufflage) sur Unité Smart Flow avec écran tactile pour tous les portoirs</t>
  </si>
  <si>
    <t>Réalisation d'un DOP test (Filtre HEPA soufflage) sur Unité de ventilation Wi Flow pour tous les portoirs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</si>
</sst>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14">
    <font>
      <sz val="11"/>
      <color theme="1"/>
      <name val="Calibri"/>
      <family val="2"/>
      <scheme val="minor"/>
    </font>
    <font>
      <sz val="10"/>
      <name val="Roboto Medium"/>
    </font>
    <font>
      <b/>
      <sz val="12"/>
      <color theme="0"/>
      <name val="Roboto Medium"/>
      <family val="2"/>
    </font>
    <font>
      <sz val="12"/>
      <color theme="0"/>
      <name val="Roboto Medium"/>
      <family val="2"/>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b/>
      <sz val="12"/>
      <name val="Arial"/>
      <family val="2"/>
    </font>
    <font>
      <b/>
      <sz val="10"/>
      <name val="Arial Narrow"/>
      <family val="2"/>
    </font>
    <font>
      <sz val="11"/>
      <name val="Arial Narrow"/>
      <family val="2"/>
    </font>
    <font>
      <sz val="10"/>
      <color rgb="FF002060"/>
      <name val="Arial Narrow"/>
      <family val="2"/>
    </font>
    <font>
      <b/>
      <sz val="18"/>
      <color rgb="FF00206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1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41">
    <xf numFmtId="0" fontId="0" fillId="0" borderId="0" xfId="0"/>
    <xf numFmtId="0" fontId="1" fillId="0" borderId="3" xfId="0" applyFont="1" applyFill="1" applyBorder="1" applyAlignment="1">
      <alignment vertical="center" wrapText="1"/>
    </xf>
    <xf numFmtId="0" fontId="1" fillId="0" borderId="3" xfId="0"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5" fillId="3" borderId="2" xfId="0" applyNumberFormat="1" applyFont="1" applyFill="1" applyBorder="1" applyAlignment="1">
      <alignment horizontal="left" vertical="center"/>
    </xf>
    <xf numFmtId="164" fontId="6" fillId="3" borderId="2" xfId="0" applyNumberFormat="1" applyFont="1" applyFill="1" applyBorder="1" applyAlignment="1">
      <alignment vertical="center" wrapText="1"/>
    </xf>
    <xf numFmtId="0" fontId="5" fillId="3" borderId="2" xfId="0" applyFont="1" applyFill="1" applyBorder="1" applyAlignment="1">
      <alignment vertical="center"/>
    </xf>
    <xf numFmtId="164" fontId="3" fillId="3" borderId="2" xfId="0" applyNumberFormat="1" applyFont="1" applyFill="1" applyBorder="1" applyAlignment="1">
      <alignment vertical="center" wrapText="1"/>
    </xf>
    <xf numFmtId="0" fontId="5" fillId="3" borderId="2" xfId="0" applyFont="1" applyFill="1" applyBorder="1" applyAlignment="1">
      <alignment horizontal="right" vertical="center"/>
    </xf>
    <xf numFmtId="0" fontId="1" fillId="4" borderId="2" xfId="0" applyFont="1" applyFill="1" applyBorder="1" applyAlignment="1">
      <alignment vertical="center" wrapText="1"/>
    </xf>
    <xf numFmtId="0" fontId="1" fillId="4" borderId="2" xfId="0" applyFont="1" applyFill="1" applyBorder="1" applyAlignment="1">
      <alignment horizontal="center" vertical="center"/>
    </xf>
    <xf numFmtId="0" fontId="1" fillId="4" borderId="2" xfId="0" applyNumberFormat="1" applyFont="1" applyFill="1" applyBorder="1" applyAlignment="1">
      <alignment horizontal="right" vertical="center" wrapText="1"/>
    </xf>
    <xf numFmtId="0" fontId="1" fillId="4" borderId="3" xfId="0" applyFont="1" applyFill="1" applyBorder="1" applyAlignment="1">
      <alignment horizontal="center" vertical="center"/>
    </xf>
    <xf numFmtId="0" fontId="1" fillId="4" borderId="3" xfId="0" applyFont="1" applyFill="1" applyBorder="1" applyAlignment="1">
      <alignment vertical="center" wrapText="1"/>
    </xf>
    <xf numFmtId="0" fontId="7" fillId="0" borderId="0" xfId="0" applyFont="1"/>
    <xf numFmtId="0" fontId="9" fillId="0" borderId="0" xfId="0" applyFont="1"/>
    <xf numFmtId="0" fontId="10" fillId="0" borderId="0" xfId="0" applyFont="1" applyBorder="1" applyAlignment="1">
      <alignment horizontal="justify" vertical="top" wrapText="1"/>
    </xf>
    <xf numFmtId="0" fontId="11" fillId="0" borderId="0" xfId="0" applyFont="1" applyBorder="1" applyAlignment="1">
      <alignment wrapText="1"/>
    </xf>
    <xf numFmtId="0" fontId="10" fillId="0" borderId="0" xfId="0" applyFont="1" applyBorder="1" applyAlignment="1">
      <alignment horizontal="center" vertical="top" wrapText="1"/>
    </xf>
    <xf numFmtId="0" fontId="1" fillId="0" borderId="3" xfId="0" applyFont="1" applyFill="1" applyBorder="1" applyAlignment="1">
      <alignment horizontal="center" vertical="center" wrapText="1"/>
    </xf>
    <xf numFmtId="165" fontId="1" fillId="4" borderId="3" xfId="0" applyNumberFormat="1" applyFont="1" applyFill="1" applyBorder="1" applyAlignment="1">
      <alignment horizontal="right" vertical="center" wrapText="1"/>
    </xf>
    <xf numFmtId="165" fontId="1" fillId="4" borderId="7" xfId="0" applyNumberFormat="1" applyFont="1" applyFill="1" applyBorder="1" applyAlignment="1">
      <alignment horizontal="right" vertical="center" wrapText="1"/>
    </xf>
    <xf numFmtId="165" fontId="1" fillId="4" borderId="9" xfId="0" applyNumberFormat="1" applyFont="1" applyFill="1" applyBorder="1" applyAlignment="1">
      <alignment horizontal="right" vertical="center" wrapText="1"/>
    </xf>
    <xf numFmtId="165" fontId="1" fillId="4" borderId="8" xfId="0" applyNumberFormat="1" applyFont="1" applyFill="1" applyBorder="1" applyAlignment="1">
      <alignment horizontal="center" vertical="center" wrapText="1"/>
    </xf>
    <xf numFmtId="0" fontId="1" fillId="0" borderId="3" xfId="0" applyFont="1" applyBorder="1" applyAlignment="1">
      <alignment horizontal="center" vertical="center" wrapText="1"/>
    </xf>
    <xf numFmtId="165" fontId="1" fillId="4" borderId="8" xfId="0" applyNumberFormat="1" applyFont="1" applyFill="1" applyBorder="1" applyAlignment="1">
      <alignment horizontal="right"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165" fontId="2" fillId="6" borderId="2" xfId="0" applyNumberFormat="1" applyFont="1" applyFill="1" applyBorder="1" applyAlignment="1">
      <alignment horizontal="right" vertical="center"/>
    </xf>
    <xf numFmtId="164" fontId="3" fillId="3" borderId="10" xfId="0" applyNumberFormat="1" applyFont="1" applyFill="1" applyBorder="1" applyAlignment="1">
      <alignment vertical="center" wrapText="1"/>
    </xf>
    <xf numFmtId="165" fontId="2" fillId="6" borderId="3" xfId="0" applyNumberFormat="1" applyFont="1" applyFill="1" applyBorder="1" applyAlignment="1">
      <alignment horizontal="right" vertical="center"/>
    </xf>
    <xf numFmtId="165" fontId="1" fillId="6" borderId="3" xfId="0" applyNumberFormat="1" applyFont="1" applyFill="1" applyBorder="1" applyAlignment="1">
      <alignment horizontal="right" vertical="center" wrapText="1"/>
    </xf>
    <xf numFmtId="0" fontId="8" fillId="5" borderId="4" xfId="0" applyFont="1" applyFill="1" applyBorder="1" applyAlignment="1">
      <alignment horizontal="center" vertical="center" wrapText="1"/>
    </xf>
    <xf numFmtId="0" fontId="8" fillId="5" borderId="5" xfId="0" applyFont="1" applyFill="1" applyBorder="1" applyAlignment="1">
      <alignment horizontal="center" vertical="center" wrapText="1"/>
    </xf>
    <xf numFmtId="0" fontId="8" fillId="5" borderId="6" xfId="0" applyFont="1" applyFill="1" applyBorder="1" applyAlignment="1">
      <alignment horizontal="center"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696ACDCE-C177-49B6-B4BF-D6CBC358B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916DFC3D-9BD1-4C02-9229-5E04DA92D1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H30"/>
  <sheetViews>
    <sheetView topLeftCell="A14" zoomScale="50" zoomScaleNormal="50" zoomScaleSheetLayoutView="100" workbookViewId="0">
      <selection activeCell="B13" sqref="B13"/>
    </sheetView>
  </sheetViews>
  <sheetFormatPr baseColWidth="10" defaultColWidth="11.453125" defaultRowHeight="14"/>
  <cols>
    <col min="1" max="1" width="5" style="15" customWidth="1"/>
    <col min="2" max="2" width="33" style="15" customWidth="1"/>
    <col min="3" max="3" width="29.6328125" style="15" customWidth="1"/>
    <col min="4" max="4" width="35.6328125" style="15" customWidth="1"/>
    <col min="5" max="5" width="82.36328125" style="15" customWidth="1"/>
    <col min="6" max="6" width="70.6328125" style="15" customWidth="1"/>
    <col min="7" max="7" width="27" style="15" customWidth="1"/>
    <col min="8" max="8" width="29.6328125" style="15" customWidth="1"/>
    <col min="9" max="16384" width="11.453125" style="15"/>
  </cols>
  <sheetData>
    <row r="1" spans="2:8" ht="25.5" customHeight="1" thickBot="1"/>
    <row r="2" spans="2:8" ht="73.5" customHeight="1" thickBot="1">
      <c r="B2" s="33" t="s">
        <v>120</v>
      </c>
      <c r="C2" s="34"/>
      <c r="D2" s="34"/>
      <c r="E2" s="34"/>
      <c r="F2" s="34"/>
      <c r="G2" s="35"/>
      <c r="H2" s="16"/>
    </row>
    <row r="4" spans="2:8" ht="23">
      <c r="B4" s="3" t="s">
        <v>0</v>
      </c>
      <c r="C4" s="4" t="s">
        <v>1</v>
      </c>
      <c r="D4" s="4" t="s">
        <v>7</v>
      </c>
      <c r="E4" s="3" t="s">
        <v>5</v>
      </c>
      <c r="F4" s="3" t="s">
        <v>117</v>
      </c>
      <c r="G4" s="3" t="s">
        <v>3</v>
      </c>
      <c r="H4" s="3" t="s">
        <v>2</v>
      </c>
    </row>
    <row r="5" spans="2:8">
      <c r="B5" s="5" t="s">
        <v>6</v>
      </c>
      <c r="C5" s="5"/>
      <c r="D5" s="5"/>
      <c r="E5" s="6"/>
      <c r="F5" s="6"/>
      <c r="G5" s="7"/>
      <c r="H5" s="7"/>
    </row>
    <row r="6" spans="2:8" ht="25">
      <c r="B6" s="1" t="s">
        <v>16</v>
      </c>
      <c r="C6" s="2">
        <v>1</v>
      </c>
      <c r="D6" s="2">
        <v>1</v>
      </c>
      <c r="E6" s="25" t="s">
        <v>14</v>
      </c>
      <c r="F6" s="32">
        <v>0</v>
      </c>
      <c r="G6" s="32">
        <v>0</v>
      </c>
      <c r="H6" s="21" t="s">
        <v>119</v>
      </c>
    </row>
    <row r="7" spans="2:8" ht="37.5">
      <c r="B7" s="1" t="s">
        <v>17</v>
      </c>
      <c r="C7" s="2">
        <v>1</v>
      </c>
      <c r="D7" s="2">
        <v>2</v>
      </c>
      <c r="E7" s="25" t="s">
        <v>14</v>
      </c>
      <c r="F7" s="32">
        <v>0</v>
      </c>
      <c r="G7" s="32">
        <v>0</v>
      </c>
      <c r="H7" s="21" t="s">
        <v>119</v>
      </c>
    </row>
    <row r="8" spans="2:8" ht="37.5">
      <c r="B8" s="1" t="s">
        <v>18</v>
      </c>
      <c r="C8" s="2">
        <v>1</v>
      </c>
      <c r="D8" s="2">
        <v>2</v>
      </c>
      <c r="E8" s="25" t="s">
        <v>14</v>
      </c>
      <c r="F8" s="32">
        <v>0</v>
      </c>
      <c r="G8" s="32">
        <v>0</v>
      </c>
      <c r="H8" s="21" t="s">
        <v>119</v>
      </c>
    </row>
    <row r="9" spans="2:8" ht="25">
      <c r="B9" s="14" t="s">
        <v>19</v>
      </c>
      <c r="C9" s="13">
        <v>1</v>
      </c>
      <c r="D9" s="13">
        <v>1</v>
      </c>
      <c r="E9" s="25" t="s">
        <v>14</v>
      </c>
      <c r="F9" s="32">
        <v>0</v>
      </c>
      <c r="G9" s="32">
        <v>0</v>
      </c>
      <c r="H9" s="21" t="s">
        <v>119</v>
      </c>
    </row>
    <row r="10" spans="2:8" ht="37.5">
      <c r="B10" s="14" t="s">
        <v>20</v>
      </c>
      <c r="C10" s="13">
        <v>7</v>
      </c>
      <c r="D10" s="13">
        <v>1</v>
      </c>
      <c r="E10" s="25" t="s">
        <v>14</v>
      </c>
      <c r="F10" s="32">
        <v>0</v>
      </c>
      <c r="G10" s="32">
        <v>0</v>
      </c>
      <c r="H10" s="21" t="s">
        <v>119</v>
      </c>
    </row>
    <row r="11" spans="2:8" ht="37.5">
      <c r="B11" s="14" t="s">
        <v>21</v>
      </c>
      <c r="C11" s="13">
        <v>20</v>
      </c>
      <c r="D11" s="13">
        <v>1</v>
      </c>
      <c r="E11" s="25" t="s">
        <v>14</v>
      </c>
      <c r="F11" s="32">
        <v>0</v>
      </c>
      <c r="G11" s="32">
        <v>0</v>
      </c>
      <c r="H11" s="21" t="s">
        <v>119</v>
      </c>
    </row>
    <row r="12" spans="2:8" ht="37.5">
      <c r="B12" s="14" t="s">
        <v>122</v>
      </c>
      <c r="C12" s="13">
        <v>20</v>
      </c>
      <c r="D12" s="13" t="s">
        <v>22</v>
      </c>
      <c r="E12" s="25" t="s">
        <v>14</v>
      </c>
      <c r="F12" s="32">
        <v>0</v>
      </c>
      <c r="G12" s="32">
        <v>0</v>
      </c>
      <c r="H12" s="21" t="s">
        <v>119</v>
      </c>
    </row>
    <row r="13" spans="2:8" ht="37.5">
      <c r="B13" s="14" t="s">
        <v>123</v>
      </c>
      <c r="C13" s="13">
        <v>7</v>
      </c>
      <c r="D13" s="13" t="s">
        <v>22</v>
      </c>
      <c r="E13" s="25" t="s">
        <v>14</v>
      </c>
      <c r="F13" s="32">
        <v>0</v>
      </c>
      <c r="G13" s="32">
        <v>0</v>
      </c>
      <c r="H13" s="21" t="s">
        <v>119</v>
      </c>
    </row>
    <row r="14" spans="2:8">
      <c r="B14" s="5" t="s">
        <v>8</v>
      </c>
      <c r="C14" s="5"/>
      <c r="D14" s="5"/>
      <c r="E14" s="6"/>
      <c r="F14" s="6"/>
      <c r="G14" s="9"/>
      <c r="H14" s="9"/>
    </row>
    <row r="15" spans="2:8" ht="37.5">
      <c r="B15" s="1" t="s">
        <v>23</v>
      </c>
      <c r="C15" s="2" t="s">
        <v>33</v>
      </c>
      <c r="D15" s="2" t="s">
        <v>14</v>
      </c>
      <c r="E15" s="20" t="s">
        <v>13</v>
      </c>
      <c r="F15" s="32">
        <v>0</v>
      </c>
      <c r="G15" s="32">
        <v>0</v>
      </c>
      <c r="H15" s="22"/>
    </row>
    <row r="16" spans="2:8" ht="48.75" customHeight="1">
      <c r="B16" s="1" t="s">
        <v>24</v>
      </c>
      <c r="C16" s="2" t="s">
        <v>33</v>
      </c>
      <c r="D16" s="2" t="s">
        <v>14</v>
      </c>
      <c r="E16" s="20" t="s">
        <v>35</v>
      </c>
      <c r="F16" s="32">
        <v>0</v>
      </c>
      <c r="G16" s="32">
        <v>0</v>
      </c>
      <c r="H16" s="24" t="s">
        <v>36</v>
      </c>
    </row>
    <row r="17" spans="2:8" ht="57.75" customHeight="1">
      <c r="B17" s="1" t="s">
        <v>25</v>
      </c>
      <c r="C17" s="2" t="s">
        <v>34</v>
      </c>
      <c r="D17" s="2" t="s">
        <v>14</v>
      </c>
      <c r="E17" s="20" t="s">
        <v>13</v>
      </c>
      <c r="F17" s="32">
        <v>0</v>
      </c>
      <c r="G17" s="32">
        <v>0</v>
      </c>
      <c r="H17" s="23"/>
    </row>
    <row r="18" spans="2:8" ht="47.25" customHeight="1">
      <c r="B18" s="1" t="s">
        <v>26</v>
      </c>
      <c r="C18" s="2">
        <v>2</v>
      </c>
      <c r="D18" s="2" t="s">
        <v>14</v>
      </c>
      <c r="E18" s="20" t="s">
        <v>15</v>
      </c>
      <c r="F18" s="32">
        <v>0</v>
      </c>
      <c r="G18" s="32">
        <v>0</v>
      </c>
      <c r="H18" s="22"/>
    </row>
    <row r="19" spans="2:8" ht="51.75" customHeight="1">
      <c r="B19" s="1" t="s">
        <v>27</v>
      </c>
      <c r="C19" s="2">
        <v>2</v>
      </c>
      <c r="D19" s="2" t="s">
        <v>14</v>
      </c>
      <c r="E19" s="20" t="s">
        <v>9</v>
      </c>
      <c r="F19" s="32">
        <v>0</v>
      </c>
      <c r="G19" s="32">
        <v>0</v>
      </c>
      <c r="H19" s="24" t="s">
        <v>37</v>
      </c>
    </row>
    <row r="20" spans="2:8" ht="39" customHeight="1">
      <c r="B20" s="1" t="s">
        <v>28</v>
      </c>
      <c r="C20" s="2">
        <v>1</v>
      </c>
      <c r="D20" s="2" t="s">
        <v>14</v>
      </c>
      <c r="E20" s="20" t="s">
        <v>10</v>
      </c>
      <c r="F20" s="32">
        <v>0</v>
      </c>
      <c r="G20" s="32">
        <v>0</v>
      </c>
      <c r="H20" s="23"/>
    </row>
    <row r="21" spans="2:8" ht="42.75" customHeight="1">
      <c r="B21" s="1" t="s">
        <v>29</v>
      </c>
      <c r="C21" s="2">
        <v>2</v>
      </c>
      <c r="D21" s="2" t="s">
        <v>14</v>
      </c>
      <c r="E21" s="20" t="s">
        <v>9</v>
      </c>
      <c r="F21" s="32">
        <v>0</v>
      </c>
      <c r="G21" s="32">
        <v>0</v>
      </c>
      <c r="H21" s="22"/>
    </row>
    <row r="22" spans="2:8" ht="42.75" customHeight="1">
      <c r="B22" s="1" t="s">
        <v>30</v>
      </c>
      <c r="C22" s="2">
        <v>2</v>
      </c>
      <c r="D22" s="2" t="s">
        <v>14</v>
      </c>
      <c r="E22" s="20" t="s">
        <v>9</v>
      </c>
      <c r="F22" s="32">
        <v>0</v>
      </c>
      <c r="G22" s="32">
        <v>0</v>
      </c>
      <c r="H22" s="24" t="s">
        <v>38</v>
      </c>
    </row>
    <row r="23" spans="2:8" ht="45.75" customHeight="1">
      <c r="B23" s="1" t="s">
        <v>31</v>
      </c>
      <c r="C23" s="2">
        <v>2</v>
      </c>
      <c r="D23" s="2" t="s">
        <v>14</v>
      </c>
      <c r="E23" s="20" t="s">
        <v>9</v>
      </c>
      <c r="F23" s="32">
        <v>0</v>
      </c>
      <c r="G23" s="32">
        <v>0</v>
      </c>
      <c r="H23" s="26"/>
    </row>
    <row r="24" spans="2:8" ht="49.5" customHeight="1">
      <c r="B24" s="1" t="s">
        <v>32</v>
      </c>
      <c r="C24" s="2">
        <v>1</v>
      </c>
      <c r="D24" s="2" t="s">
        <v>14</v>
      </c>
      <c r="E24" s="20" t="s">
        <v>13</v>
      </c>
      <c r="F24" s="32">
        <v>0</v>
      </c>
      <c r="G24" s="32">
        <v>0</v>
      </c>
      <c r="H24" s="23"/>
    </row>
    <row r="25" spans="2:8">
      <c r="B25" s="10"/>
      <c r="C25" s="11"/>
      <c r="D25" s="11"/>
      <c r="E25" s="10"/>
      <c r="F25" s="10"/>
      <c r="G25" s="12"/>
    </row>
    <row r="26" spans="2:8" ht="16.5" customHeight="1">
      <c r="B26" s="36" t="s">
        <v>4</v>
      </c>
      <c r="C26" s="37"/>
      <c r="D26" s="28"/>
      <c r="E26" s="8"/>
      <c r="F26" s="29">
        <f>SUM(F6:F13,F15:F24)</f>
        <v>0</v>
      </c>
      <c r="G26" s="29">
        <f>SUM(G6:G13,G15:G24)</f>
        <v>0</v>
      </c>
    </row>
    <row r="27" spans="2:8" ht="15.5">
      <c r="B27" s="27" t="s">
        <v>115</v>
      </c>
      <c r="C27" s="28"/>
      <c r="D27" s="28"/>
      <c r="E27" s="30"/>
      <c r="F27" s="31">
        <f>F26*0.2</f>
        <v>0</v>
      </c>
      <c r="G27" s="31">
        <f>G26*0.2</f>
        <v>0</v>
      </c>
    </row>
    <row r="28" spans="2:8" ht="15.5">
      <c r="B28" s="36" t="s">
        <v>116</v>
      </c>
      <c r="C28" s="37"/>
      <c r="D28" s="28"/>
      <c r="E28" s="8"/>
      <c r="F28" s="29">
        <f>F26+F27</f>
        <v>0</v>
      </c>
      <c r="G28" s="29">
        <f>G26+G27</f>
        <v>0</v>
      </c>
    </row>
    <row r="29" spans="2:8" ht="14.5" thickBot="1"/>
    <row r="30" spans="2:8" ht="159" customHeight="1" thickBot="1">
      <c r="B30" s="38" t="s">
        <v>118</v>
      </c>
      <c r="C30" s="39"/>
      <c r="D30" s="39"/>
      <c r="E30" s="39"/>
      <c r="F30" s="39"/>
      <c r="G30" s="39"/>
      <c r="H30" s="40"/>
    </row>
  </sheetData>
  <mergeCells count="4">
    <mergeCell ref="B2:G2"/>
    <mergeCell ref="B26:C26"/>
    <mergeCell ref="B28:C28"/>
    <mergeCell ref="B30:H30"/>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20D-9598-4D40-99DB-96341103BE00}">
  <sheetPr>
    <pageSetUpPr fitToPage="1"/>
  </sheetPr>
  <dimension ref="B1:H76"/>
  <sheetViews>
    <sheetView topLeftCell="A50" zoomScale="70" zoomScaleNormal="70" zoomScaleSheetLayoutView="100" workbookViewId="0">
      <selection activeCell="B41" sqref="B41"/>
    </sheetView>
  </sheetViews>
  <sheetFormatPr baseColWidth="10" defaultColWidth="11.453125" defaultRowHeight="14"/>
  <cols>
    <col min="1" max="1" width="5" style="15" customWidth="1"/>
    <col min="2" max="2" width="33.36328125" style="15" customWidth="1"/>
    <col min="3" max="3" width="38.453125" style="15" customWidth="1"/>
    <col min="4" max="4" width="35.6328125" style="15" customWidth="1"/>
    <col min="5" max="6" width="82.36328125" style="15" customWidth="1"/>
    <col min="7" max="7" width="27" style="15" customWidth="1"/>
    <col min="8" max="8" width="12.6328125" style="15" bestFit="1" customWidth="1"/>
    <col min="9" max="16384" width="11.453125" style="15"/>
  </cols>
  <sheetData>
    <row r="1" spans="2:8" ht="25.5" customHeight="1" thickBot="1"/>
    <row r="2" spans="2:8" ht="73.5" customHeight="1" thickBot="1">
      <c r="B2" s="33" t="s">
        <v>120</v>
      </c>
      <c r="C2" s="34"/>
      <c r="D2" s="34"/>
      <c r="E2" s="34"/>
      <c r="F2" s="34"/>
      <c r="G2" s="35"/>
      <c r="H2" s="16"/>
    </row>
    <row r="4" spans="2:8" ht="23">
      <c r="B4" s="3" t="s">
        <v>0</v>
      </c>
      <c r="C4" s="4" t="s">
        <v>1</v>
      </c>
      <c r="D4" s="4" t="s">
        <v>7</v>
      </c>
      <c r="E4" s="3" t="s">
        <v>5</v>
      </c>
      <c r="F4" s="3" t="s">
        <v>117</v>
      </c>
      <c r="G4" s="3" t="s">
        <v>3</v>
      </c>
    </row>
    <row r="5" spans="2:8">
      <c r="B5" s="5" t="s">
        <v>6</v>
      </c>
      <c r="C5" s="5"/>
      <c r="D5" s="5"/>
      <c r="E5" s="6"/>
      <c r="F5" s="6"/>
      <c r="G5" s="7"/>
    </row>
    <row r="6" spans="2:8" ht="25">
      <c r="B6" s="1" t="s">
        <v>39</v>
      </c>
      <c r="C6" s="2">
        <v>1</v>
      </c>
      <c r="D6" s="2">
        <v>2</v>
      </c>
      <c r="E6" s="25" t="s">
        <v>14</v>
      </c>
      <c r="F6" s="32">
        <v>0</v>
      </c>
      <c r="G6" s="32">
        <v>0</v>
      </c>
    </row>
    <row r="7" spans="2:8" ht="25">
      <c r="B7" s="1" t="s">
        <v>40</v>
      </c>
      <c r="C7" s="2">
        <v>1</v>
      </c>
      <c r="D7" s="2">
        <v>1</v>
      </c>
      <c r="E7" s="25" t="s">
        <v>14</v>
      </c>
      <c r="F7" s="32">
        <v>0</v>
      </c>
      <c r="G7" s="32">
        <v>0</v>
      </c>
    </row>
    <row r="8" spans="2:8" ht="37.5">
      <c r="B8" s="1" t="s">
        <v>41</v>
      </c>
      <c r="C8" s="2">
        <v>1</v>
      </c>
      <c r="D8" s="2">
        <v>1</v>
      </c>
      <c r="E8" s="25" t="s">
        <v>14</v>
      </c>
      <c r="F8" s="32">
        <v>0</v>
      </c>
      <c r="G8" s="32">
        <v>0</v>
      </c>
    </row>
    <row r="9" spans="2:8" ht="25">
      <c r="B9" s="14" t="s">
        <v>42</v>
      </c>
      <c r="C9" s="13">
        <v>1</v>
      </c>
      <c r="D9" s="13">
        <v>1</v>
      </c>
      <c r="E9" s="25" t="s">
        <v>14</v>
      </c>
      <c r="F9" s="32">
        <v>0</v>
      </c>
      <c r="G9" s="32">
        <v>0</v>
      </c>
    </row>
    <row r="10" spans="2:8" ht="25">
      <c r="B10" s="14" t="s">
        <v>43</v>
      </c>
      <c r="C10" s="13">
        <v>1</v>
      </c>
      <c r="D10" s="13">
        <v>2</v>
      </c>
      <c r="E10" s="25" t="s">
        <v>14</v>
      </c>
      <c r="F10" s="32">
        <v>0</v>
      </c>
      <c r="G10" s="32">
        <v>0</v>
      </c>
    </row>
    <row r="11" spans="2:8" ht="84.75" customHeight="1">
      <c r="B11" s="14" t="s">
        <v>44</v>
      </c>
      <c r="C11" s="13">
        <v>1</v>
      </c>
      <c r="D11" s="13">
        <v>2</v>
      </c>
      <c r="E11" s="25" t="s">
        <v>14</v>
      </c>
      <c r="F11" s="32">
        <v>0</v>
      </c>
      <c r="G11" s="32">
        <v>0</v>
      </c>
    </row>
    <row r="12" spans="2:8" ht="80.25" customHeight="1">
      <c r="B12" s="14" t="s">
        <v>45</v>
      </c>
      <c r="C12" s="13">
        <v>1</v>
      </c>
      <c r="D12" s="13">
        <v>2</v>
      </c>
      <c r="E12" s="25" t="s">
        <v>14</v>
      </c>
      <c r="F12" s="32">
        <v>0</v>
      </c>
      <c r="G12" s="32">
        <v>0</v>
      </c>
    </row>
    <row r="13" spans="2:8" ht="63.75" customHeight="1">
      <c r="B13" s="14" t="s">
        <v>46</v>
      </c>
      <c r="C13" s="13">
        <v>1</v>
      </c>
      <c r="D13" s="13">
        <v>2</v>
      </c>
      <c r="E13" s="25" t="s">
        <v>14</v>
      </c>
      <c r="F13" s="32">
        <v>0</v>
      </c>
      <c r="G13" s="32">
        <v>0</v>
      </c>
    </row>
    <row r="14" spans="2:8" ht="37.5">
      <c r="B14" s="14" t="s">
        <v>47</v>
      </c>
      <c r="C14" s="13">
        <v>1</v>
      </c>
      <c r="D14" s="13">
        <v>2</v>
      </c>
      <c r="E14" s="25" t="s">
        <v>14</v>
      </c>
      <c r="F14" s="32">
        <v>0</v>
      </c>
      <c r="G14" s="32">
        <v>0</v>
      </c>
    </row>
    <row r="15" spans="2:8" ht="75.75" customHeight="1">
      <c r="B15" s="14" t="s">
        <v>48</v>
      </c>
      <c r="C15" s="13">
        <v>1</v>
      </c>
      <c r="D15" s="13">
        <v>2</v>
      </c>
      <c r="E15" s="25" t="s">
        <v>14</v>
      </c>
      <c r="F15" s="32">
        <v>0</v>
      </c>
      <c r="G15" s="32">
        <v>0</v>
      </c>
    </row>
    <row r="16" spans="2:8" ht="64.5" customHeight="1">
      <c r="B16" s="14" t="s">
        <v>49</v>
      </c>
      <c r="C16" s="13">
        <v>1</v>
      </c>
      <c r="D16" s="13">
        <v>1</v>
      </c>
      <c r="E16" s="25" t="s">
        <v>14</v>
      </c>
      <c r="F16" s="32">
        <v>0</v>
      </c>
      <c r="G16" s="32">
        <v>0</v>
      </c>
    </row>
    <row r="17" spans="2:7" ht="104.25" customHeight="1">
      <c r="B17" s="14" t="s">
        <v>50</v>
      </c>
      <c r="C17" s="13">
        <v>1</v>
      </c>
      <c r="D17" s="13">
        <v>1</v>
      </c>
      <c r="E17" s="25" t="s">
        <v>14</v>
      </c>
      <c r="F17" s="32">
        <v>0</v>
      </c>
      <c r="G17" s="32">
        <v>0</v>
      </c>
    </row>
    <row r="18" spans="2:7" ht="99.75" customHeight="1">
      <c r="B18" s="14" t="s">
        <v>51</v>
      </c>
      <c r="C18" s="13">
        <v>1</v>
      </c>
      <c r="D18" s="13">
        <v>1</v>
      </c>
      <c r="E18" s="25" t="s">
        <v>14</v>
      </c>
      <c r="F18" s="32">
        <v>0</v>
      </c>
      <c r="G18" s="32">
        <v>0</v>
      </c>
    </row>
    <row r="19" spans="2:7" ht="124.5" customHeight="1">
      <c r="B19" s="14" t="s">
        <v>52</v>
      </c>
      <c r="C19" s="13">
        <v>1</v>
      </c>
      <c r="D19" s="13">
        <v>1</v>
      </c>
      <c r="E19" s="25" t="s">
        <v>14</v>
      </c>
      <c r="F19" s="32">
        <v>0</v>
      </c>
      <c r="G19" s="32">
        <v>0</v>
      </c>
    </row>
    <row r="20" spans="2:7" ht="70.5" customHeight="1">
      <c r="B20" s="14" t="s">
        <v>53</v>
      </c>
      <c r="C20" s="13">
        <v>1</v>
      </c>
      <c r="D20" s="13">
        <v>1</v>
      </c>
      <c r="E20" s="25" t="s">
        <v>14</v>
      </c>
      <c r="F20" s="32">
        <v>0</v>
      </c>
      <c r="G20" s="32">
        <v>0</v>
      </c>
    </row>
    <row r="21" spans="2:7" ht="100.5" customHeight="1">
      <c r="B21" s="14" t="s">
        <v>54</v>
      </c>
      <c r="C21" s="13">
        <v>1</v>
      </c>
      <c r="D21" s="13">
        <v>1</v>
      </c>
      <c r="E21" s="25" t="s">
        <v>14</v>
      </c>
      <c r="F21" s="32">
        <v>0</v>
      </c>
      <c r="G21" s="32">
        <v>0</v>
      </c>
    </row>
    <row r="22" spans="2:7" ht="82.5" customHeight="1">
      <c r="B22" s="14" t="s">
        <v>55</v>
      </c>
      <c r="C22" s="13">
        <v>1</v>
      </c>
      <c r="D22" s="13">
        <v>1</v>
      </c>
      <c r="E22" s="25" t="s">
        <v>14</v>
      </c>
      <c r="F22" s="32">
        <v>0</v>
      </c>
      <c r="G22" s="32">
        <v>0</v>
      </c>
    </row>
    <row r="23" spans="2:7" ht="104.25" customHeight="1">
      <c r="B23" s="14" t="s">
        <v>56</v>
      </c>
      <c r="C23" s="13">
        <v>1</v>
      </c>
      <c r="D23" s="13">
        <v>1</v>
      </c>
      <c r="E23" s="25" t="s">
        <v>14</v>
      </c>
      <c r="F23" s="32">
        <v>0</v>
      </c>
      <c r="G23" s="32">
        <v>0</v>
      </c>
    </row>
    <row r="24" spans="2:7" ht="91.5" customHeight="1">
      <c r="B24" s="14" t="s">
        <v>57</v>
      </c>
      <c r="C24" s="13">
        <v>1</v>
      </c>
      <c r="D24" s="13">
        <v>1</v>
      </c>
      <c r="E24" s="25" t="s">
        <v>14</v>
      </c>
      <c r="F24" s="32">
        <v>0</v>
      </c>
      <c r="G24" s="32">
        <v>0</v>
      </c>
    </row>
    <row r="25" spans="2:7" ht="93.75" customHeight="1">
      <c r="B25" s="14" t="s">
        <v>58</v>
      </c>
      <c r="C25" s="13">
        <v>1</v>
      </c>
      <c r="D25" s="13">
        <v>1</v>
      </c>
      <c r="E25" s="25" t="s">
        <v>14</v>
      </c>
      <c r="F25" s="32">
        <v>0</v>
      </c>
      <c r="G25" s="32">
        <v>0</v>
      </c>
    </row>
    <row r="26" spans="2:7" ht="98.25" customHeight="1">
      <c r="B26" s="14" t="s">
        <v>59</v>
      </c>
      <c r="C26" s="13">
        <v>1</v>
      </c>
      <c r="D26" s="13">
        <v>1</v>
      </c>
      <c r="E26" s="25" t="s">
        <v>14</v>
      </c>
      <c r="F26" s="32">
        <v>0</v>
      </c>
      <c r="G26" s="32">
        <v>0</v>
      </c>
    </row>
    <row r="27" spans="2:7" ht="134.25" customHeight="1">
      <c r="B27" s="14" t="s">
        <v>60</v>
      </c>
      <c r="C27" s="13">
        <v>1</v>
      </c>
      <c r="D27" s="13">
        <v>1</v>
      </c>
      <c r="E27" s="25" t="s">
        <v>14</v>
      </c>
      <c r="F27" s="32">
        <v>0</v>
      </c>
      <c r="G27" s="32">
        <v>0</v>
      </c>
    </row>
    <row r="28" spans="2:7" ht="37.5">
      <c r="B28" s="14" t="s">
        <v>61</v>
      </c>
      <c r="C28" s="13">
        <v>1</v>
      </c>
      <c r="D28" s="13">
        <v>1</v>
      </c>
      <c r="E28" s="25" t="s">
        <v>14</v>
      </c>
      <c r="F28" s="32">
        <v>0</v>
      </c>
      <c r="G28" s="32">
        <v>0</v>
      </c>
    </row>
    <row r="29" spans="2:7" ht="109.5" customHeight="1">
      <c r="B29" s="14" t="s">
        <v>62</v>
      </c>
      <c r="C29" s="13">
        <v>1</v>
      </c>
      <c r="D29" s="13">
        <v>1</v>
      </c>
      <c r="E29" s="25" t="s">
        <v>14</v>
      </c>
      <c r="F29" s="32">
        <v>0</v>
      </c>
      <c r="G29" s="32">
        <v>0</v>
      </c>
    </row>
    <row r="30" spans="2:7" ht="121.5" customHeight="1">
      <c r="B30" s="14" t="s">
        <v>63</v>
      </c>
      <c r="C30" s="13">
        <v>1</v>
      </c>
      <c r="D30" s="13">
        <v>1</v>
      </c>
      <c r="E30" s="25" t="s">
        <v>14</v>
      </c>
      <c r="F30" s="32">
        <v>0</v>
      </c>
      <c r="G30" s="32">
        <v>0</v>
      </c>
    </row>
    <row r="31" spans="2:7" ht="73.5" customHeight="1">
      <c r="B31" s="14" t="s">
        <v>64</v>
      </c>
      <c r="C31" s="13">
        <v>1</v>
      </c>
      <c r="D31" s="13">
        <v>1</v>
      </c>
      <c r="E31" s="25" t="s">
        <v>14</v>
      </c>
      <c r="F31" s="32">
        <v>0</v>
      </c>
      <c r="G31" s="32">
        <v>0</v>
      </c>
    </row>
    <row r="32" spans="2:7" ht="59.25" customHeight="1">
      <c r="B32" s="14" t="s">
        <v>65</v>
      </c>
      <c r="C32" s="13">
        <v>1</v>
      </c>
      <c r="D32" s="13">
        <v>1</v>
      </c>
      <c r="E32" s="25" t="s">
        <v>14</v>
      </c>
      <c r="F32" s="32">
        <v>0</v>
      </c>
      <c r="G32" s="32">
        <v>0</v>
      </c>
    </row>
    <row r="33" spans="2:7" ht="68.25" customHeight="1">
      <c r="B33" s="14" t="s">
        <v>66</v>
      </c>
      <c r="C33" s="13">
        <v>1</v>
      </c>
      <c r="D33" s="13">
        <v>1</v>
      </c>
      <c r="E33" s="25" t="s">
        <v>14</v>
      </c>
      <c r="F33" s="32">
        <v>0</v>
      </c>
      <c r="G33" s="32">
        <v>0</v>
      </c>
    </row>
    <row r="34" spans="2:7" ht="66.75" customHeight="1">
      <c r="B34" s="14" t="s">
        <v>67</v>
      </c>
      <c r="C34" s="13">
        <v>1</v>
      </c>
      <c r="D34" s="13">
        <v>1</v>
      </c>
      <c r="E34" s="25" t="s">
        <v>14</v>
      </c>
      <c r="F34" s="32">
        <v>0</v>
      </c>
      <c r="G34" s="32">
        <v>0</v>
      </c>
    </row>
    <row r="35" spans="2:7" ht="66.75" customHeight="1">
      <c r="B35" s="14" t="s">
        <v>68</v>
      </c>
      <c r="C35" s="13">
        <v>1</v>
      </c>
      <c r="D35" s="13">
        <v>1</v>
      </c>
      <c r="E35" s="25" t="s">
        <v>14</v>
      </c>
      <c r="F35" s="32">
        <v>0</v>
      </c>
      <c r="G35" s="32">
        <v>0</v>
      </c>
    </row>
    <row r="36" spans="2:7" ht="66.75" customHeight="1">
      <c r="B36" s="14" t="s">
        <v>69</v>
      </c>
      <c r="C36" s="13">
        <v>1</v>
      </c>
      <c r="D36" s="13">
        <v>1</v>
      </c>
      <c r="E36" s="25" t="s">
        <v>14</v>
      </c>
      <c r="F36" s="32">
        <v>0</v>
      </c>
      <c r="G36" s="32">
        <v>0</v>
      </c>
    </row>
    <row r="37" spans="2:7" ht="76.5" customHeight="1">
      <c r="B37" s="14" t="s">
        <v>70</v>
      </c>
      <c r="C37" s="13">
        <v>1</v>
      </c>
      <c r="D37" s="13">
        <v>1</v>
      </c>
      <c r="E37" s="25" t="s">
        <v>14</v>
      </c>
      <c r="F37" s="32">
        <v>0</v>
      </c>
      <c r="G37" s="32">
        <v>0</v>
      </c>
    </row>
    <row r="38" spans="2:7" ht="78" customHeight="1">
      <c r="B38" s="14" t="s">
        <v>71</v>
      </c>
      <c r="C38" s="13">
        <v>1</v>
      </c>
      <c r="D38" s="13">
        <v>1</v>
      </c>
      <c r="E38" s="25" t="s">
        <v>14</v>
      </c>
      <c r="F38" s="32">
        <v>0</v>
      </c>
      <c r="G38" s="32">
        <v>0</v>
      </c>
    </row>
    <row r="39" spans="2:7" ht="78" customHeight="1">
      <c r="B39" s="14" t="s">
        <v>72</v>
      </c>
      <c r="C39" s="13">
        <v>1</v>
      </c>
      <c r="D39" s="13">
        <v>1</v>
      </c>
      <c r="E39" s="25" t="s">
        <v>14</v>
      </c>
      <c r="F39" s="32">
        <v>0</v>
      </c>
      <c r="G39" s="32">
        <v>0</v>
      </c>
    </row>
    <row r="40" spans="2:7" ht="78" customHeight="1">
      <c r="B40" s="14" t="s">
        <v>73</v>
      </c>
      <c r="C40" s="13">
        <v>1</v>
      </c>
      <c r="D40" s="13">
        <v>1</v>
      </c>
      <c r="E40" s="25" t="s">
        <v>14</v>
      </c>
      <c r="F40" s="32">
        <v>0</v>
      </c>
      <c r="G40" s="32">
        <v>0</v>
      </c>
    </row>
    <row r="41" spans="2:7" ht="78" customHeight="1">
      <c r="B41" s="14" t="s">
        <v>121</v>
      </c>
      <c r="C41" s="13">
        <v>1</v>
      </c>
      <c r="D41" s="13">
        <v>1</v>
      </c>
      <c r="E41" s="25" t="s">
        <v>14</v>
      </c>
      <c r="F41" s="32">
        <v>0</v>
      </c>
      <c r="G41" s="32">
        <v>0</v>
      </c>
    </row>
    <row r="42" spans="2:7" ht="82.5" customHeight="1">
      <c r="B42" s="14" t="s">
        <v>74</v>
      </c>
      <c r="C42" s="13">
        <v>1</v>
      </c>
      <c r="D42" s="13">
        <v>1</v>
      </c>
      <c r="E42" s="25" t="s">
        <v>14</v>
      </c>
      <c r="F42" s="32">
        <v>0</v>
      </c>
      <c r="G42" s="32">
        <v>0</v>
      </c>
    </row>
    <row r="43" spans="2:7" ht="82.5" customHeight="1">
      <c r="B43" s="14" t="s">
        <v>75</v>
      </c>
      <c r="C43" s="13">
        <v>1</v>
      </c>
      <c r="D43" s="13">
        <v>1</v>
      </c>
      <c r="E43" s="25" t="s">
        <v>14</v>
      </c>
      <c r="F43" s="32">
        <v>0</v>
      </c>
      <c r="G43" s="32">
        <v>0</v>
      </c>
    </row>
    <row r="44" spans="2:7" ht="82.5" customHeight="1">
      <c r="B44" s="14" t="s">
        <v>76</v>
      </c>
      <c r="C44" s="13">
        <v>1</v>
      </c>
      <c r="D44" s="13">
        <v>1</v>
      </c>
      <c r="E44" s="25" t="s">
        <v>14</v>
      </c>
      <c r="F44" s="32">
        <v>0</v>
      </c>
      <c r="G44" s="32">
        <v>0</v>
      </c>
    </row>
    <row r="45" spans="2:7" ht="82.5" customHeight="1">
      <c r="B45" s="14" t="s">
        <v>77</v>
      </c>
      <c r="C45" s="13">
        <v>1</v>
      </c>
      <c r="D45" s="13">
        <v>1</v>
      </c>
      <c r="E45" s="25" t="s">
        <v>14</v>
      </c>
      <c r="F45" s="32">
        <v>0</v>
      </c>
      <c r="G45" s="32">
        <v>0</v>
      </c>
    </row>
    <row r="46" spans="2:7" ht="82.5" customHeight="1">
      <c r="B46" s="14" t="s">
        <v>78</v>
      </c>
      <c r="C46" s="13">
        <v>1</v>
      </c>
      <c r="D46" s="13">
        <v>1</v>
      </c>
      <c r="E46" s="25" t="s">
        <v>14</v>
      </c>
      <c r="F46" s="32">
        <v>0</v>
      </c>
      <c r="G46" s="32">
        <v>0</v>
      </c>
    </row>
    <row r="47" spans="2:7">
      <c r="B47" s="5" t="s">
        <v>8</v>
      </c>
      <c r="C47" s="5"/>
      <c r="D47" s="5"/>
      <c r="E47" s="6"/>
      <c r="F47" s="6"/>
      <c r="G47" s="9"/>
    </row>
    <row r="48" spans="2:7">
      <c r="B48" s="1" t="s">
        <v>79</v>
      </c>
      <c r="C48" s="2">
        <v>4</v>
      </c>
      <c r="D48" s="2" t="s">
        <v>14</v>
      </c>
      <c r="E48" s="20" t="s">
        <v>9</v>
      </c>
      <c r="F48" s="32">
        <v>0</v>
      </c>
      <c r="G48" s="32">
        <v>0</v>
      </c>
    </row>
    <row r="49" spans="2:7">
      <c r="B49" s="1" t="s">
        <v>80</v>
      </c>
      <c r="C49" s="2">
        <v>2</v>
      </c>
      <c r="D49" s="2" t="s">
        <v>14</v>
      </c>
      <c r="E49" s="20" t="s">
        <v>9</v>
      </c>
      <c r="F49" s="32">
        <v>0</v>
      </c>
      <c r="G49" s="32">
        <v>0</v>
      </c>
    </row>
    <row r="50" spans="2:7" ht="25">
      <c r="B50" s="1" t="s">
        <v>81</v>
      </c>
      <c r="C50" s="2">
        <v>2</v>
      </c>
      <c r="D50" s="2" t="s">
        <v>14</v>
      </c>
      <c r="E50" s="20" t="s">
        <v>9</v>
      </c>
      <c r="F50" s="32">
        <v>0</v>
      </c>
      <c r="G50" s="32">
        <v>0</v>
      </c>
    </row>
    <row r="51" spans="2:7" ht="37.5">
      <c r="B51" s="1" t="s">
        <v>82</v>
      </c>
      <c r="C51" s="2">
        <v>16</v>
      </c>
      <c r="D51" s="2" t="s">
        <v>14</v>
      </c>
      <c r="E51" s="20" t="s">
        <v>9</v>
      </c>
      <c r="F51" s="32">
        <v>0</v>
      </c>
      <c r="G51" s="32">
        <v>0</v>
      </c>
    </row>
    <row r="52" spans="2:7" ht="25">
      <c r="B52" s="1" t="s">
        <v>83</v>
      </c>
      <c r="C52" s="2">
        <v>17</v>
      </c>
      <c r="D52" s="2" t="s">
        <v>14</v>
      </c>
      <c r="E52" s="20" t="s">
        <v>84</v>
      </c>
      <c r="F52" s="32">
        <v>0</v>
      </c>
      <c r="G52" s="32">
        <v>0</v>
      </c>
    </row>
    <row r="53" spans="2:7">
      <c r="B53" s="1" t="s">
        <v>85</v>
      </c>
      <c r="C53" s="2">
        <v>22</v>
      </c>
      <c r="D53" s="2" t="s">
        <v>14</v>
      </c>
      <c r="E53" s="20" t="s">
        <v>9</v>
      </c>
      <c r="F53" s="32">
        <v>0</v>
      </c>
      <c r="G53" s="32">
        <v>0</v>
      </c>
    </row>
    <row r="54" spans="2:7">
      <c r="B54" s="1" t="s">
        <v>86</v>
      </c>
      <c r="C54" s="2">
        <v>11</v>
      </c>
      <c r="D54" s="2" t="s">
        <v>14</v>
      </c>
      <c r="E54" s="20" t="s">
        <v>9</v>
      </c>
      <c r="F54" s="32">
        <v>0</v>
      </c>
      <c r="G54" s="32">
        <v>0</v>
      </c>
    </row>
    <row r="55" spans="2:7">
      <c r="B55" s="1" t="s">
        <v>87</v>
      </c>
      <c r="C55" s="2">
        <v>11</v>
      </c>
      <c r="D55" s="2" t="s">
        <v>14</v>
      </c>
      <c r="E55" s="20" t="s">
        <v>88</v>
      </c>
      <c r="F55" s="32">
        <v>0</v>
      </c>
      <c r="G55" s="32">
        <v>0</v>
      </c>
    </row>
    <row r="56" spans="2:7">
      <c r="B56" s="1" t="s">
        <v>89</v>
      </c>
      <c r="C56" s="2">
        <v>2</v>
      </c>
      <c r="D56" s="2" t="s">
        <v>14</v>
      </c>
      <c r="E56" s="20" t="s">
        <v>90</v>
      </c>
      <c r="F56" s="32">
        <v>0</v>
      </c>
      <c r="G56" s="32">
        <v>0</v>
      </c>
    </row>
    <row r="57" spans="2:7" ht="25">
      <c r="B57" s="1" t="s">
        <v>91</v>
      </c>
      <c r="C57" s="2">
        <v>2</v>
      </c>
      <c r="D57" s="2" t="s">
        <v>14</v>
      </c>
      <c r="E57" s="20" t="s">
        <v>90</v>
      </c>
      <c r="F57" s="32">
        <v>0</v>
      </c>
      <c r="G57" s="32">
        <v>0</v>
      </c>
    </row>
    <row r="58" spans="2:7" ht="25">
      <c r="B58" s="1" t="s">
        <v>92</v>
      </c>
      <c r="C58" s="2">
        <v>2</v>
      </c>
      <c r="D58" s="2" t="s">
        <v>14</v>
      </c>
      <c r="E58" s="20" t="s">
        <v>15</v>
      </c>
      <c r="F58" s="32">
        <v>0</v>
      </c>
      <c r="G58" s="32">
        <v>0</v>
      </c>
    </row>
    <row r="59" spans="2:7" ht="25">
      <c r="B59" s="1" t="s">
        <v>93</v>
      </c>
      <c r="C59" s="2">
        <v>2</v>
      </c>
      <c r="D59" s="2" t="s">
        <v>14</v>
      </c>
      <c r="E59" s="20" t="s">
        <v>35</v>
      </c>
      <c r="F59" s="32">
        <v>0</v>
      </c>
      <c r="G59" s="32">
        <v>0</v>
      </c>
    </row>
    <row r="60" spans="2:7" ht="25">
      <c r="B60" s="1" t="s">
        <v>94</v>
      </c>
      <c r="C60" s="2">
        <v>1</v>
      </c>
      <c r="D60" s="2" t="s">
        <v>14</v>
      </c>
      <c r="E60" s="20" t="s">
        <v>95</v>
      </c>
      <c r="F60" s="32">
        <v>0</v>
      </c>
      <c r="G60" s="32">
        <v>0</v>
      </c>
    </row>
    <row r="61" spans="2:7">
      <c r="B61" s="1" t="s">
        <v>96</v>
      </c>
      <c r="C61" s="2">
        <v>1</v>
      </c>
      <c r="D61" s="2" t="s">
        <v>14</v>
      </c>
      <c r="E61" s="20" t="s">
        <v>95</v>
      </c>
      <c r="F61" s="32">
        <v>0</v>
      </c>
      <c r="G61" s="32">
        <v>0</v>
      </c>
    </row>
    <row r="62" spans="2:7">
      <c r="B62" s="1">
        <v>729.89</v>
      </c>
      <c r="C62" s="2">
        <v>2</v>
      </c>
      <c r="D62" s="2" t="s">
        <v>14</v>
      </c>
      <c r="E62" s="20" t="s">
        <v>97</v>
      </c>
      <c r="F62" s="32">
        <v>0</v>
      </c>
      <c r="G62" s="32">
        <v>0</v>
      </c>
    </row>
    <row r="63" spans="2:7">
      <c r="B63" s="1" t="s">
        <v>31</v>
      </c>
      <c r="C63" s="2">
        <v>2</v>
      </c>
      <c r="D63" s="2" t="s">
        <v>14</v>
      </c>
      <c r="E63" s="20" t="s">
        <v>97</v>
      </c>
      <c r="F63" s="32">
        <v>0</v>
      </c>
      <c r="G63" s="32">
        <v>0</v>
      </c>
    </row>
    <row r="64" spans="2:7">
      <c r="B64" s="1" t="s">
        <v>98</v>
      </c>
      <c r="C64" s="2">
        <v>2</v>
      </c>
      <c r="D64" s="2" t="s">
        <v>14</v>
      </c>
      <c r="E64" s="20" t="s">
        <v>97</v>
      </c>
      <c r="F64" s="32">
        <v>0</v>
      </c>
      <c r="G64" s="32">
        <v>0</v>
      </c>
    </row>
    <row r="65" spans="2:8" ht="25">
      <c r="B65" s="1" t="s">
        <v>99</v>
      </c>
      <c r="C65" s="2">
        <v>1</v>
      </c>
      <c r="D65" s="2" t="s">
        <v>14</v>
      </c>
      <c r="E65" s="20" t="s">
        <v>97</v>
      </c>
      <c r="F65" s="32">
        <v>0</v>
      </c>
      <c r="G65" s="32">
        <v>0</v>
      </c>
    </row>
    <row r="66" spans="2:8" ht="25">
      <c r="B66" s="1" t="s">
        <v>100</v>
      </c>
      <c r="C66" s="2">
        <v>4</v>
      </c>
      <c r="D66" s="2" t="s">
        <v>14</v>
      </c>
      <c r="E66" s="20" t="s">
        <v>95</v>
      </c>
      <c r="F66" s="32">
        <v>0</v>
      </c>
      <c r="G66" s="32">
        <v>0</v>
      </c>
    </row>
    <row r="67" spans="2:8">
      <c r="B67" s="1" t="s">
        <v>31</v>
      </c>
      <c r="C67" s="2">
        <v>2</v>
      </c>
      <c r="D67" s="2" t="s">
        <v>14</v>
      </c>
      <c r="E67" s="20" t="s">
        <v>101</v>
      </c>
      <c r="F67" s="32">
        <v>0</v>
      </c>
      <c r="G67" s="32">
        <v>0</v>
      </c>
    </row>
    <row r="68" spans="2:8">
      <c r="B68" s="1" t="s">
        <v>98</v>
      </c>
      <c r="C68" s="2">
        <v>2</v>
      </c>
      <c r="D68" s="2" t="s">
        <v>14</v>
      </c>
      <c r="E68" s="20" t="s">
        <v>101</v>
      </c>
      <c r="F68" s="32">
        <v>0</v>
      </c>
      <c r="G68" s="32">
        <v>0</v>
      </c>
    </row>
    <row r="69" spans="2:8" ht="25">
      <c r="B69" s="1" t="s">
        <v>99</v>
      </c>
      <c r="C69" s="2">
        <v>1</v>
      </c>
      <c r="D69" s="2" t="s">
        <v>14</v>
      </c>
      <c r="E69" s="20" t="s">
        <v>102</v>
      </c>
      <c r="F69" s="32">
        <v>0</v>
      </c>
      <c r="G69" s="32">
        <v>0</v>
      </c>
    </row>
    <row r="70" spans="2:8">
      <c r="B70" s="1" t="s">
        <v>103</v>
      </c>
      <c r="C70" s="2">
        <v>2</v>
      </c>
      <c r="D70" s="2" t="s">
        <v>14</v>
      </c>
      <c r="E70" s="20" t="s">
        <v>104</v>
      </c>
      <c r="F70" s="32">
        <v>0</v>
      </c>
      <c r="G70" s="32">
        <v>0</v>
      </c>
    </row>
    <row r="71" spans="2:8">
      <c r="B71" s="10"/>
      <c r="C71" s="11"/>
      <c r="D71" s="11"/>
      <c r="E71" s="10"/>
      <c r="F71" s="10"/>
      <c r="G71" s="12"/>
    </row>
    <row r="72" spans="2:8" ht="16.5" customHeight="1">
      <c r="B72" s="36" t="s">
        <v>4</v>
      </c>
      <c r="C72" s="37"/>
      <c r="D72" s="28"/>
      <c r="E72" s="8"/>
      <c r="F72" s="29">
        <f>SUM(F6:F46, F48:F70)</f>
        <v>0</v>
      </c>
      <c r="G72" s="29">
        <f>SUM(G6:G46, G48:G70)</f>
        <v>0</v>
      </c>
    </row>
    <row r="73" spans="2:8" ht="15.5">
      <c r="B73" s="27" t="s">
        <v>115</v>
      </c>
      <c r="C73" s="28"/>
      <c r="D73" s="28"/>
      <c r="E73" s="30"/>
      <c r="F73" s="31">
        <f>0.2*F72</f>
        <v>0</v>
      </c>
      <c r="G73" s="31">
        <f>0.2*G72</f>
        <v>0</v>
      </c>
    </row>
    <row r="74" spans="2:8" ht="15.5">
      <c r="B74" s="36" t="s">
        <v>116</v>
      </c>
      <c r="C74" s="37"/>
      <c r="D74" s="28"/>
      <c r="E74" s="8"/>
      <c r="F74" s="29">
        <f>F72+F73</f>
        <v>0</v>
      </c>
      <c r="G74" s="29">
        <f>G72+G73</f>
        <v>0</v>
      </c>
    </row>
    <row r="75" spans="2:8" ht="14.5" thickBot="1"/>
    <row r="76" spans="2:8" ht="159" customHeight="1" thickBot="1">
      <c r="B76" s="38" t="s">
        <v>118</v>
      </c>
      <c r="C76" s="39"/>
      <c r="D76" s="39"/>
      <c r="E76" s="39"/>
      <c r="F76" s="39"/>
      <c r="G76" s="39"/>
      <c r="H76" s="40"/>
    </row>
  </sheetData>
  <mergeCells count="4">
    <mergeCell ref="B2:G2"/>
    <mergeCell ref="B72:C72"/>
    <mergeCell ref="B74:C74"/>
    <mergeCell ref="B76:H76"/>
  </mergeCells>
  <pageMargins left="0.70866141732283472" right="0.70866141732283472" top="0.74803149606299213" bottom="0.74803149606299213" header="0.31496062992125984" footer="0.31496062992125984"/>
  <pageSetup paperSize="9" scale="12"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60C5-DE8E-4804-BA05-33D4CCE24292}">
  <sheetPr>
    <pageSetUpPr fitToPage="1"/>
  </sheetPr>
  <dimension ref="B1:H22"/>
  <sheetViews>
    <sheetView tabSelected="1" zoomScale="50" zoomScaleNormal="50" zoomScaleSheetLayoutView="100" workbookViewId="0">
      <selection activeCell="F20" sqref="F20"/>
    </sheetView>
  </sheetViews>
  <sheetFormatPr baseColWidth="10" defaultColWidth="11.453125" defaultRowHeight="14"/>
  <cols>
    <col min="1" max="1" width="5" style="15" customWidth="1"/>
    <col min="2" max="2" width="30.54296875" style="15" customWidth="1"/>
    <col min="3" max="3" width="37.36328125" style="15" customWidth="1"/>
    <col min="4" max="4" width="35.6328125" style="15" customWidth="1"/>
    <col min="5" max="6" width="82.36328125" style="15" customWidth="1"/>
    <col min="7" max="7" width="27" style="15" customWidth="1"/>
    <col min="8" max="8" width="12.6328125" style="15" bestFit="1" customWidth="1"/>
    <col min="9" max="16384" width="11.453125" style="15"/>
  </cols>
  <sheetData>
    <row r="1" spans="2:8" ht="25.5" customHeight="1" thickBot="1"/>
    <row r="2" spans="2:8" ht="73.5" customHeight="1" thickBot="1">
      <c r="B2" s="33" t="s">
        <v>120</v>
      </c>
      <c r="C2" s="34"/>
      <c r="D2" s="34"/>
      <c r="E2" s="34"/>
      <c r="F2" s="34"/>
      <c r="G2" s="35"/>
      <c r="H2" s="16"/>
    </row>
    <row r="4" spans="2:8" ht="41.25" customHeight="1">
      <c r="B4" s="3" t="s">
        <v>0</v>
      </c>
      <c r="C4" s="4" t="s">
        <v>1</v>
      </c>
      <c r="D4" s="4" t="s">
        <v>7</v>
      </c>
      <c r="E4" s="3" t="s">
        <v>5</v>
      </c>
      <c r="F4" s="3" t="s">
        <v>117</v>
      </c>
      <c r="G4" s="3" t="s">
        <v>3</v>
      </c>
    </row>
    <row r="5" spans="2:8">
      <c r="B5" s="5" t="s">
        <v>6</v>
      </c>
      <c r="C5" s="5"/>
      <c r="D5" s="5"/>
      <c r="E5" s="6"/>
      <c r="F5" s="6"/>
      <c r="G5" s="7"/>
    </row>
    <row r="6" spans="2:8">
      <c r="B6" s="1" t="s">
        <v>105</v>
      </c>
      <c r="C6" s="2">
        <v>5</v>
      </c>
      <c r="D6" s="2">
        <v>1</v>
      </c>
      <c r="E6" s="25" t="s">
        <v>14</v>
      </c>
      <c r="F6" s="32">
        <v>0</v>
      </c>
      <c r="G6" s="32">
        <v>0</v>
      </c>
    </row>
    <row r="7" spans="2:8">
      <c r="B7" s="1" t="s">
        <v>106</v>
      </c>
      <c r="C7" s="2">
        <v>2</v>
      </c>
      <c r="D7" s="2">
        <v>1</v>
      </c>
      <c r="E7" s="25" t="s">
        <v>14</v>
      </c>
      <c r="F7" s="32">
        <v>0</v>
      </c>
      <c r="G7" s="32">
        <v>0</v>
      </c>
    </row>
    <row r="8" spans="2:8" ht="25">
      <c r="B8" s="1" t="s">
        <v>107</v>
      </c>
      <c r="C8" s="2">
        <v>1</v>
      </c>
      <c r="D8" s="2">
        <v>1</v>
      </c>
      <c r="E8" s="25" t="s">
        <v>14</v>
      </c>
      <c r="F8" s="32">
        <v>0</v>
      </c>
      <c r="G8" s="32">
        <v>0</v>
      </c>
    </row>
    <row r="9" spans="2:8">
      <c r="B9" s="1" t="s">
        <v>108</v>
      </c>
      <c r="C9" s="2">
        <v>1</v>
      </c>
      <c r="D9" s="2">
        <v>1</v>
      </c>
      <c r="E9" s="25" t="s">
        <v>14</v>
      </c>
      <c r="F9" s="32">
        <v>0</v>
      </c>
      <c r="G9" s="32">
        <v>0</v>
      </c>
    </row>
    <row r="10" spans="2:8">
      <c r="B10" s="5" t="s">
        <v>8</v>
      </c>
      <c r="C10" s="5"/>
      <c r="D10" s="5"/>
      <c r="E10" s="6"/>
      <c r="F10" s="6"/>
      <c r="G10" s="9"/>
    </row>
    <row r="11" spans="2:8">
      <c r="B11" s="1" t="s">
        <v>109</v>
      </c>
      <c r="C11" s="2">
        <v>14</v>
      </c>
      <c r="D11" s="2" t="s">
        <v>14</v>
      </c>
      <c r="E11" s="20" t="s">
        <v>11</v>
      </c>
      <c r="F11" s="32">
        <v>0</v>
      </c>
      <c r="G11" s="32">
        <v>0</v>
      </c>
    </row>
    <row r="12" spans="2:8">
      <c r="B12" s="1" t="s">
        <v>110</v>
      </c>
      <c r="C12" s="2">
        <v>14</v>
      </c>
      <c r="D12" s="2" t="s">
        <v>14</v>
      </c>
      <c r="E12" s="20" t="s">
        <v>11</v>
      </c>
      <c r="F12" s="32">
        <v>0</v>
      </c>
      <c r="G12" s="32">
        <v>0</v>
      </c>
    </row>
    <row r="13" spans="2:8">
      <c r="B13" s="1" t="s">
        <v>111</v>
      </c>
      <c r="C13" s="2">
        <v>1</v>
      </c>
      <c r="D13" s="2" t="s">
        <v>14</v>
      </c>
      <c r="E13" s="20" t="s">
        <v>12</v>
      </c>
      <c r="F13" s="32">
        <v>0</v>
      </c>
      <c r="G13" s="32">
        <v>0</v>
      </c>
    </row>
    <row r="14" spans="2:8">
      <c r="B14" s="1" t="s">
        <v>112</v>
      </c>
      <c r="C14" s="2">
        <v>1</v>
      </c>
      <c r="D14" s="2" t="s">
        <v>14</v>
      </c>
      <c r="E14" s="20" t="s">
        <v>12</v>
      </c>
      <c r="F14" s="32">
        <v>0</v>
      </c>
      <c r="G14" s="32">
        <v>0</v>
      </c>
    </row>
    <row r="15" spans="2:8">
      <c r="B15" s="1" t="s">
        <v>113</v>
      </c>
      <c r="C15" s="2">
        <v>1</v>
      </c>
      <c r="D15" s="2" t="s">
        <v>14</v>
      </c>
      <c r="E15" s="20" t="s">
        <v>12</v>
      </c>
      <c r="F15" s="32">
        <v>0</v>
      </c>
      <c r="G15" s="32">
        <v>0</v>
      </c>
    </row>
    <row r="16" spans="2:8">
      <c r="B16" s="1" t="s">
        <v>114</v>
      </c>
      <c r="C16" s="2">
        <v>1</v>
      </c>
      <c r="D16" s="2" t="s">
        <v>14</v>
      </c>
      <c r="E16" s="20" t="s">
        <v>12</v>
      </c>
      <c r="F16" s="32">
        <v>0</v>
      </c>
      <c r="G16" s="32">
        <v>0</v>
      </c>
    </row>
    <row r="17" spans="2:8">
      <c r="B17" s="10"/>
      <c r="C17" s="11"/>
      <c r="D17" s="11"/>
      <c r="E17" s="10"/>
      <c r="F17" s="10"/>
      <c r="G17" s="12"/>
    </row>
    <row r="18" spans="2:8" ht="16.5" customHeight="1">
      <c r="B18" s="36" t="s">
        <v>4</v>
      </c>
      <c r="C18" s="37"/>
      <c r="D18" s="28"/>
      <c r="E18" s="8"/>
      <c r="F18" s="31">
        <f>SUM(F6:F9,F11:F16)</f>
        <v>0</v>
      </c>
      <c r="G18" s="31">
        <f>SUM(G6:G9,G11:G16)</f>
        <v>0</v>
      </c>
    </row>
    <row r="19" spans="2:8" ht="16.5" customHeight="1">
      <c r="B19" s="27" t="s">
        <v>115</v>
      </c>
      <c r="C19" s="28"/>
      <c r="D19" s="28"/>
      <c r="E19" s="30"/>
      <c r="F19" s="31">
        <f>0.2*F18</f>
        <v>0</v>
      </c>
      <c r="G19" s="31">
        <f>0.2*G18</f>
        <v>0</v>
      </c>
    </row>
    <row r="20" spans="2:8" ht="16.5" customHeight="1">
      <c r="B20" s="36" t="s">
        <v>116</v>
      </c>
      <c r="C20" s="37"/>
      <c r="D20" s="28"/>
      <c r="E20" s="8"/>
      <c r="F20" s="31">
        <f>F18+F19</f>
        <v>0</v>
      </c>
      <c r="G20" s="31">
        <f>G18+G19</f>
        <v>0</v>
      </c>
    </row>
    <row r="21" spans="2:8" ht="14.5" thickBot="1">
      <c r="C21" s="17"/>
      <c r="D21" s="18"/>
      <c r="E21" s="18"/>
      <c r="F21" s="18"/>
      <c r="G21" s="19"/>
    </row>
    <row r="22" spans="2:8" ht="159" customHeight="1" thickBot="1">
      <c r="B22" s="38" t="s">
        <v>118</v>
      </c>
      <c r="C22" s="39"/>
      <c r="D22" s="39"/>
      <c r="E22" s="39"/>
      <c r="F22" s="39"/>
      <c r="G22" s="39"/>
      <c r="H22" s="40"/>
    </row>
  </sheetData>
  <mergeCells count="4">
    <mergeCell ref="B18:C18"/>
    <mergeCell ref="B2:G2"/>
    <mergeCell ref="B20:C20"/>
    <mergeCell ref="B22:H22"/>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PCEA Tecniplast</vt:lpstr>
      <vt:lpstr>iExplore Tecniplast</vt:lpstr>
      <vt:lpstr>ZEFI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2025-02-04T07:44:21Z</dcterms:modified>
</cp:coreProperties>
</file>